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<sst xmlns="http://schemas.openxmlformats.org/spreadsheetml/2006/main" count="256" uniqueCount="125">
  <si>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</si>
  <si>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</si>
  <si>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</si>
  <si>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</si>
  <si>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</si>
  <si>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</si>
  <si>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</si>
  <si>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</si>
  <si>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</si>
  <si>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</si>
  <si>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</si>
  <si>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</si>
  <si>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</si>
  <si>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</si>
  <si>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</si>
  <si>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</si>
  <si>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</si>
  <si>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</si>
  <si>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</si>
  <si>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</si>
  <si>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</si>
  <si>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</si>
  <si>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</si>
  <si>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</si>
  <si>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</si>
  <si>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</si>
  <si>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</si>
  <si>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</si>
  <si>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</si>
  <si>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</si>
  <si>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</si>
  <si>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</si>
  <si>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</si>
  <si>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</si>
  <si>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</si>
  <si>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</si>
  <si>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</si>
  <si>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</si>
  <si>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</si>
  <si>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</si>
  <si>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</si>
  <si>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</si>
  <si>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</si>
  <si>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</si>
  <si>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</si>
  <si>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</si>
  <si>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</si>
  <si>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</si>
  <si>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</si>
  <si>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</si>
  <si>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</si>
  <si>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</si>
  <si>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</si>
  <si>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</si>
  <si>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</si>
  <si>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</si>
  <si>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</si>
  <si>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</si>
  <si>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</si>
  <si>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</si>
  <si>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</si>
  <si>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</si>
  <si>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</si>
  <si>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Actualizado 15/01/2020</t>
  </si>
  <si>
    <t>N/A</t>
  </si>
  <si>
    <t xml:space="preserve"> C.Juan Dominguez sanchez
</t>
  </si>
  <si>
    <t xml:space="preserve"> C.Virginia Córdova Pastor
</t>
  </si>
  <si>
    <t xml:space="preserve"> C.Gestión Municipal Gestión .
</t>
  </si>
  <si>
    <t xml:space="preserve"> C.Agustin Mata Pacheco
</t>
  </si>
  <si>
    <t xml:space="preserve"> C.apolonio meraz martinez
</t>
  </si>
  <si>
    <t>Luis Alfredo Hernández Baldelamar</t>
  </si>
  <si>
    <t xml:space="preserve"> C.Fernando Hermosillo Ustarroz
</t>
  </si>
  <si>
    <t xml:space="preserve"> C.Maria Lopez Castillo
</t>
  </si>
  <si>
    <t xml:space="preserve"> C.Alejandro Rivera López
</t>
  </si>
  <si>
    <t xml:space="preserve"> C.Consorcio Jurídico REMA
</t>
  </si>
  <si>
    <t>C. Alejandro Pacheco Rodríguez</t>
  </si>
  <si>
    <t xml:space="preserve"> C.Alejandro Pacheco Rodríguez
</t>
  </si>
  <si>
    <t>C.Rubén Alejandro Pacheco Rodríguez</t>
  </si>
  <si>
    <t>C.Armando Calderón Colorado</t>
  </si>
  <si>
    <t xml:space="preserve"> C.Rafael Aguilar .
</t>
  </si>
  <si>
    <t>C.Julie Carrillo Saucedo</t>
  </si>
  <si>
    <t xml:space="preserve"> C.Rodrigo Rodriguez Rodriguez
</t>
  </si>
  <si>
    <t xml:space="preserve"> C.Elizabeth Torres Ramirez
</t>
  </si>
  <si>
    <t xml:space="preserve"> C.Edgar Ibarra Yañez
</t>
  </si>
  <si>
    <t xml:space="preserve"> C.JOSE GUADALUPE GONZALEZ COVARRUBIAS
</t>
  </si>
  <si>
    <t xml:space="preserve"> C.ESTHER EXPOSITO .
</t>
  </si>
  <si>
    <t xml:space="preserve"> C.CESAR ALFONSO MARTINEZ ROA
</t>
  </si>
  <si>
    <t xml:space="preserve"> C.ULICES ROBLEDO REYES
</t>
  </si>
  <si>
    <t xml:space="preserve"> C.JUAN LÓPEZ LARA
</t>
  </si>
  <si>
    <t xml:space="preserve">  C.cesar alfonso martinez roa
</t>
  </si>
  <si>
    <t xml:space="preserve"> C.cesar alfonso martinez roa
</t>
  </si>
  <si>
    <t>C.MELISSA MARIA HERNANDEZ NAVARRO</t>
  </si>
  <si>
    <t xml:space="preserve"> C.Nirvana Serrato .
</t>
  </si>
  <si>
    <t>requiero el total de comisiones con que cuenta el cabildo municipal, el numero de regidores y sindicos que integra cada una, y los
nombres de los integrantes de cada una de las comisiones del cabildo municipal, así como version publica del acta que haga constar la
integracion de las mismas</t>
  </si>
  <si>
    <t>Solicito el documento de la entrega recepcion que con motivo de la licencia del Alcalde Xavier Nava Palacios para contender por un
puesto publico en las pasadas elecciones le hizo al Alcalde interino Alfredo Lujambio Cataño de acuerdo a la Ley de Entrega recpecion
del estado y municipios de san luis potosi, puesto que la licencia fue por mas de 15 dias, y se debio de haber firmado acta y formatos
de entrega recepcion. por lo que solicito me sea remitida por esta vía.
Asi mismo solicito el acta y los formatos de entrega recepcion que se hizo por parte del Alcalde interino Alfredo Lujambio Cataño al
Xavier Nava Palacios con motivo de la reincorporacion de este ultimo como Alcalde.</t>
  </si>
  <si>
    <t xml:space="preserve">Solicito saber la plantilla de personal con la que cuentan la Sindicatura 1 y 2, numero de empleados, plazas de confianza, plazas de
base, tabulador de sueldos del personal de ambas sindicaturas y presupuesto asignado en los ejercicios 2020 y 2021 y rubros
ejercidos con tal presupuesto.
</t>
  </si>
  <si>
    <t>La que suscribe la C. Virginia Córdova Pastor con domicilio en calle San Miguel # 110 colonia Tepeyac en la ciudad de San Luis
Potosí, S.L.P. Solicito a usted (es) a través de la Unidad de Transparencia del H. Ayuntamiento, me sea proporsionada la información
que obra en poder de la dirección de Comercio Municipal, a cargo del Lic. Gabriel Andrade Córdova, la documentación que solicito es
del negocio denominado “Wings papa’s La MEXICANA”.
Ubicado en la calle San Miguel no. 112 Col. Tepeyac.
La información que requiero por escrito es la LA LICENCIA DE USO DE SUELO, así como la documentación que acredite su número
oficial, el Dictamen de Protección Civil, y el Criterio que utilizó la Dirección de Comercio, al haber otorgado el permiso sin que dicho
local (cochera) cumpliera con los requisitos mínimos, aunado a eso no cuenta con espacio, cajones de estacionamiento obstruyendo la
vialidad.
También solicito todas las actas administrativas y de visita que hayan surtido efecto a raíz de mis denuncias telefónicas y presenciales
desde hace un año, así como las bitácoras correspondientes a dicho periodo en el cual se demuestren las funciones y/o acciones de
campo de los Inspectores de Comercio, ya que jamás atienden a mis llamadas.
Sin más por el momento y esperando una pronta acción a mi solicitud quedo a sus órdenes</t>
  </si>
  <si>
    <t>Deseo solicitar el plano arquitectónico y topográfico de la localidad Los Magueyes y las Flores, en San Luis Potosí, S.L.P.</t>
  </si>
  <si>
    <t>... por este medio y con fundamento en los artículos 1, 2, 5 y 6 de la Ley Federal de Transparencia y Acceso y a la Información Pública
1, 7, 144, 145 y 146 de la Ley de Transparencia y Acceso a la Información Pública del Estado de San Luis Potosí, 35, 40, 41 y 42 del
citado Reglamento, solicito me sea expedida, en formato impreso y digital, la siguiente información:
1. Solicitud de número oficial, así como solicitud de subdivisión de predio y cambio de uso de suelo del inmueble ubicado en la avenida
… Fraccionamiento … en esta ciudad, incluyendo todos los documentos presentados al efecto e integrados al expediente relativo,
incluso los adicionados por la autoridad.
2. Solicitud, permiso, licencia o autorización de construcción, incluyendo el expediente formado al efecto con la totalidad de los
documentos presentados por el peticionario, y los anexados por la autoridad correspondiente, incluyendo los planos, del local ubicado
en la avenida …. del Fraccionamiento … en esta ciudad, así como cualquier documento relativo a modificaciones, adaptaciones y
similares, incluyendo la asignación y construcción de cajones de estacionamiento, así como los permisos que en su caso se hubiesen
expedido al efecto, y cualquier otro que obre en el mencionado expediente, incluso los integrados por la autoridad que corresponda
con motivo del trámite y en su caso autorización.
3. Solicitud, permiso, licencia o autorización de cualquier establecimiento comercial o de cualquier otra especie, registrado en el
domicilio de avenida … del Fraccionamiento … de esta ciudad, así como la totalidad de los documentos presentados para su
expedición, modificación, renovación actualización, cambo de giro, modalidades de operación, horarios y todos los que obren en el
expediente relativo a dicho domicilio, así como los relativos la trámite y en su caso aprobación, incluso los integrados por la autoridad
correspondiente (Dirección de Comercio).
4. Solicitud, permiso, licencia o autorización para la colocación de publicidad en la fachada del local marcado con el número … de la
avenida … del Fraccionamiento … de esta ciudad, así como la totalidad de los documentos presentados para su expedición,
modificación, actualización o renovación y los que obren en el expediente relativo, incluso los integrados por la autoridad atinente con
motivo del trámite y en su caso aprobación.
Fundada mi petición pido sea acordada de conformidad en los términos establecidos en los ordenamientos legales citados.</t>
  </si>
  <si>
    <t xml:space="preserve">cual es el organigrama de la oficialia y secretaria tecnica del municipio de san luis potosi incluyendo a todo el personal que lo labora en
esas areas, asi como sus responsabilidades. </t>
  </si>
  <si>
    <t xml:space="preserve">Solicito se me proporcione la documentación relativa al funcionamiento de un negocio denominado “Pócimas Aranzazú” ubicado en
calle Independencia 1145; es decir, la licencia de funcionamiento, los dictámenes necesarios para su autorización, como el de
protección civil o los que resulten; me informen si es necesario para la autorización del mismo, un dictamen del Instituto Nacional de
Antropología e Historia y en su caso, me proporcionen una copia de dicho documento; y si cuenta con la carta de anuencia vecinal de
igual forma requiero una copia; si tiene visitas de inspección por parte de la Dirección de Ecología y Aseo Público o de la Dirección de
Comercio, me sean proporcionadas copia de las mismas. </t>
  </si>
  <si>
    <t>1) Indicar si se ha concedido licencia o permiso de construcción superior a 80 metros cuadrados al predio ubicado en la calle Dickson
número 250, Unidad Habitacional Nuevo Progreso, Código Postal 78370.
2) En caso afirmativo, reproducir la motivación y el fundamento legal que se han empleado para conceder dicho permiso o licencia.
3) Señalar si se han efectuado visitas de inspección, vigilancia o verificación de construcción al referido predio, dado que implica una
modificación de uso habitacional a uso comercial (salón de eventos).</t>
  </si>
  <si>
    <t xml:space="preserve">Desde la declaratoria de la Alerta de Violencia de Género (AVG) para el municipio el 21 de junio de 2017:
 ¿Cuánto recurso económico se ha destinado desde esa fecha y hasta la petición de esta solicitud de información, para atender tal
declaratoria emitida por la Conavim?
Favor de desglosar los montos por año, así como especificar en que se utilizaron tales cantidades de dinero.
¿Cuáles son los indicadores que evalúan para determinar que se cumplen las recomendaciones de la AVG?
</t>
  </si>
  <si>
    <t>Desde la declaratoria de la Alerta de Violencia de Género (AVG) para el municipio el 21 de junio de 2017:
¿Cuántas intervenciones de auxilio ha hecho la Dirección General de Seguridad Pública Municipal (DGSPM), a fin de atender casos de
violencia familiar?
¿En cuántos de los asuntos hubo detenciones de los agresores o agresoras (desglosar por sexo)?
¿En cuántos de los asuntos la victima pidió no detener al agresor (desglosar por sexo)?
¿En cuántos de los casos, al arribar se detectaron personas víctimas de violencia familiar fallecidas?
 En todas las respuestas, favor de desglosar la información por año.</t>
  </si>
  <si>
    <t>De 2011 hasta la petición de esta solicitud de información:
¿Cuántas intervenciones de auxilio ha hecho la Dirección General de Seguridad Pública Municipal (DGSPM), a fin de atender casos de
violencia familiar?
¿En cuántos de los asuntos hubo detenciones de los agresores o agresoras (desglosar por sexo)?
En todas las respuestas, favor de desglosar la información por año.</t>
  </si>
  <si>
    <t>Número de multas aplicadas a automovilistas por falta de licencias de conducir en los años 2018, 2019, 2020 y lo que va de 2021.
Asimismo, los ingresos por tales conceptos.
Misma solicitud para el caso de las placas vehiculares.</t>
  </si>
  <si>
    <t>Solicito me informe el grado máximo de estudios de cada uno del personal que realiza trabajo de oficina, en cada una de las áreas
que conforman la delegación municipal villa de pozos con documento oficial que avale la conclusión de estudio, en formato pdf y vía
electrónica. (Certificado, cedula profesional, titulo etc.</t>
  </si>
  <si>
    <t>Solicito me proporcione vía electrónica la siguiente información de cada una de las personas que realizan trabajo de oficina en cada
una de las áreas de delegación municipal de villa de pozos
Nombre
Área de trabajo
Nivel máximo de estudio (concluido)
Actividad que realiza
Sueldo que percibe mensual</t>
  </si>
  <si>
    <t>Solicito se me proporcione una copia de los planos del Fraccionamiento URBIVILLA DEL REAL ubicado en Ciudad Satélite en este
municipio y el acuerdo que tuvo la constructora con el municipio para la municipalización de dicho fraccionamiento, o los documentos
relativos a la misma.</t>
  </si>
  <si>
    <t>Respecto al oficio DC/J/314/2021 de la Dirección de Comercio del H. Ayuntamiento de SLP de fecha 26 de mayo de 2021, mediante el
cual contesta oficio U.T. 1045/2021, me permito solicitar la información siguiente:
¿Cuál es el resultado de la visita de inspección a "UrbanosSLP" con domicilio en Cordillera Rey Leopoldo # 100, col. Lomas 3a
sección, cp 78216 en esta ciudad? ¿Qué fue lo que procedió como resultado de esa visita?</t>
  </si>
  <si>
    <t>Actas de Cabildo del mes de marzo
Nómina del Ayuntamiento correspondiente a la última quincena</t>
  </si>
  <si>
    <t>Cuales son las colonias que son proveidas por agua emanada de la presa del Realito.</t>
  </si>
  <si>
    <t>Solicito el plano con las áreas de donación, pasillos de servicio y áreas verdes del fraccionamiento residencial Morales del Potosí
delimitado por el rio santiago, el puente de morales al oriente por el puente del campestre, al poniente por el puente de morales, al sur
por el rio santiago y al norte por la calle de polvillo. conformado por la calle acero, hierro, banadio, metales, niquel, tunsgteno,
molibdeno, itrio, segunda privada de polvillo y segunda privada de azufre</t>
  </si>
  <si>
    <t>Requiero se detalle cuales fueron las 10 infracciones de tránsito más recurrentes durante el año 2020 y detalle el mismo dato pero de
enero del 2021 a junio del 2021.
Detalle el monto obtenido por multas de transito del año 2018,2019 y 2020 y de lo que va de enero a junio del 2021 y detalle cuales
fueron las 5 infracciones que generaron los montos más elevados en el periodo de tiempo antes señalado.</t>
  </si>
  <si>
    <t>SOLICITO A LA FECHA DE LA CONTESTACION DE MI SOLICITUD CUANTAS BASES SE HAN OTORGADO A TRABAJADORES
DEL AYUNTAMIENTO, MOTIVO POR EL CUAL FUERON OTORGADAS Y LA PERSONAS A QUIEN SE LES OTORGO LA BASE
LABORAL.</t>
  </si>
  <si>
    <t>DESDE HACE MAS DE UN MES ME CORRIERON, E HICE TODOS LOS TRAMITES NECESARIOS PARA MI FINIQUITO Y A LA
FECHA ES HORA QUE NO SE ME HA ENTREGADO, SOLICITO SABER CUANDO SE ME HARA ENTREGA DE MI CHEQUE POR
MOTIVO DE DESPIDO Y TODA MI PAPELERIA PRESENTADA ?</t>
  </si>
  <si>
    <t>Solicito se me entregue una copia certificada de mi expediente médico a la cual tengo derecho, que obra en la Dirección de Servicios
Médicos del Municipio, sin que se eliminen los datos personales dado que soy el propio peticionario el titular de esos datos y estoy
acreditando mi interés jurídico con las credenciales de elector y la de trabajo que me acredita como empleado de confianza del
ayuntamiento de San Luis Potosí, y así me identificaré una vez que se me entreguen.</t>
  </si>
  <si>
    <t>SOLICITO TODAS LA FACTURAS, PAGOS QUE SE HAN REALIZADO A FAVOR DE ERE AGUILLON Y ALEJANDRA
HERMOSILLO. ASI COMO TODOS LOS PAGOS REALIZADOS A LA EMPRESA O MEDIO DE COMUNICACION REVISTA CAPITAL
DE OCTUBRE 2018 A LA FECHA</t>
  </si>
  <si>
    <t xml:space="preserve">Me tenga por compareciendo por medio de este escrito, con el carácter y personalidad que tengo debida y legalmente acreditados en
autos, por las razones y fundamentos legales que se dejan expuestos y por requerirlas para diversos fines legales, por solicitando se
me expida a mi costa, fotocopia física o digitalizada debida y legalmente certificada de todo lo actuado en el expediente administrativo
que se haya formado para llevar a cabo la modificación o actualización "...DEL PLAN DE CENTRO DE POBLACIÓN ESTRATÉGICO
PARA LAS CIUDADES DE SAN LUIS POTOSÍ Y SOLEDAD DE GRACIANO SÁNCHEZ, PUBLICADO EL DÍA 21 DE AGOSTO DE
2001" y se entreguen a cualquiera de los profesionistas que autorizo para recibir notificaciones.”.
4.- Como hasta el día de hoy no se ha generado ninguna respuesta a lo manifestado y peticionado en los referidos escrito, por medio
del presente y con fundamento los artículos de la Ley de Ordenamiento Territorial del Estado y en los artículos 6, 143, 144 y 146 de la
Ley de Transparencia y Acceso a la Información Pública del estado, vengo solicitar que se me expida en forma impresa o digital, copia
certificada de los documentos solicitados en mi escrito de fecha 30 treinta de marzo y de recibidos el 6 seis de abril del presente año,
así como copia debidamente certificada de todas y cada una de las actuaciones que las autoridades municipales hayan realizado en
virtud de la denuncia que hice en mi escrito de fecha 2 dos de marzo del presente año y se entreguen a cualquiera de los
profesionistas que autorizo para oír notificaciones
</t>
  </si>
  <si>
    <t>solicito todos los manuales de procedimientos de todas las direcciones del ayuntamiento de forma digital y en pdf</t>
  </si>
  <si>
    <t xml:space="preserve"> BACHEO EN LA CIUDAD DE SAN LUIS POTOSI
- METROS CUADRADOS DE BACHEO QUE ESTÁN HACIENDO ACTUALMENTE.
- VIALIDADES, CON SU RESPECTIVA COLONIA EN DONDE SE ESTÁ TRABAJANDO EN BACHEO.
- INVERSIÓN QUE SE APLICA ACTUALMENTE EN BACHEO.
- SE ESTÁ HACIENDO DIRECTAMENTE POR EL AYUNTAMIENTO O A TRAVÉS DE EMPRESAS.</t>
  </si>
  <si>
    <t>Buen día, estoy solicitando información para realizar estadísticas reales de un proyecto escolar que estoy desarrollando sobre las
multas, agradeceré me puedan apoyar con las siguientes preguntas por favor.
¡Gracias!
1.- ¿Nombre del titular de seguridad pública?
2.- ¿Nombre del Titular de transito y/o movilidad?
3.- ¿Número de policías viales?
4.- ¿Número de infracciones anuales?
5.- ¿Número de infracciones por policía vial por día?
6.- ¿Cuáles son las 10 infracciones más frecuentes?
7.- ¿Cuál es el número de patrullas?
8.- ¿Cuentan o contaron con un sistema móvil o digital para registro de infracciones? ¿O se hacen a lápiz y papel?
9.- ¿En qué ocasiones retiran documentos al infraccionar?
10.- ¿Cuál es el número telefónico del área de transito y/o movilidad?
Nota Las preguntas son referentes al periodo actual o más reciente disponible
En caso de haberme dirigido al correo equivocado, ¿A qué correo o teléfono podría ponerme en contacto?.
Sin más por el momento quedo pendiente y agradecida por la atención prestada a este correo
Hasta luego</t>
  </si>
  <si>
    <t>SOLICITO LOS INFORMES TRIMESTRALES DEL EJERCICIO 2019 Y 2020 DE LOS INDICADORES RELACIONADOS CON TEMAS
DE INTERES PUBLICO Y LOS INDICADORES QUE PERMITAN RENDIR CUENTAS, ELABORADOS CONFORME A LOS
LINEAMIENTOS PARA EL DISEÑO Y CONSTRUCCION DE INDICADORES DE DESEMPEÑO BAJO LA METODOLOGIA DEL
MARCO LOGICO Y AUTORIZADOS EN LAS INICIATIVAS DE LAS LEYES DE INGRESOS Y PRESUPUESTO DE EGRESOS EN
APEGADO A LA LEY DE DICIPLINA FINANCIERA. EN BASE A LA LEY DE TRANSPARENCIA Y ACCESO A LA INFORMACION
PUBLICA DEL ESTADO EN BASE A LA LEY DE DISCIPLINA FINANCIERA DE LAS ENTIDADES FEDERATIVAS Y LOS
MUNICIPIOS CÁMARA DE DIPUTADOS DEL H. CONGRESO DE LA UNIÓN CAPÍTULO II Del Balance Presupuestario Sostenible y
la Responsabilidad Hacendaria de los Municipios Artículo 18.- Las iniciativas de las Leyes de Ingresos y los proyectos de
Presupuestos de Egresos de los Municipios se deberán elaborar con base en objetivos, parámetros cuantificables e indicadores del
desempeño; EN BASE A LOS LINEAMIENTOS PARA LA CONSTRUCCIÓN Y DISEÑO DE INDICADORES DE DESEMPEÑO
MEDIANTE LA METODOLOGÍA DE MARCO LÓGICO</t>
  </si>
  <si>
    <t>SOLICITO LAS MATRICES DE INDICADORES DE RESULTADOS (MIR) DE CADA UNA DE LAS DEPENDENCIAS QUE
CONFORMAN LA ADMINISTRACION MUNICIPAL CORRESPONDIENTE AL EJERCICIO 2019 Y AL EJERCICIO 2020, DE
CONFORMIDAD CON LOS LINEAMIENTOS PÁRA LA CONSTRUCCION Y DISEÑO DE INDICADORES DE DESEMPEÑO BAJO LA
METODOLOGIA DEL MARCO LOGICO (MML), Y DE CONFORMIDAD CON LA LEY DE DICIPLINA FINANCIERA DE LAS
ENTIDADES FEDERATIVAS Y DE LOS MUNICIPIOS, (CAPITULO II, ARTICULO 18.- )</t>
  </si>
  <si>
    <t xml:space="preserve"> 15/07/2021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</si>
</sst>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 numFmtId="167" formatCode="0.00000"/>
  </numFmts>
  <fonts count="55">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color indexed="63"/>
      </left>
      <right style="thin"/>
      <top/>
      <bottom style="thin"/>
    </border>
    <border>
      <left/>
      <right/>
      <top/>
      <bottom style="thin"/>
    </border>
    <border>
      <left style="thin">
        <color indexed="22"/>
      </left>
      <right/>
      <top/>
      <bottom/>
    </border>
    <border>
      <left style="thin"/>
      <right/>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32" borderId="4" applyNumberFormat="0" applyFont="0" applyAlignment="0" applyProtection="0"/>
    <xf numFmtId="9" fontId="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55">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9" fillId="37" borderId="13" xfId="58"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0" fillId="0" borderId="10" xfId="0" applyNumberFormat="1" applyBorder="1" applyAlignment="1">
      <alignment horizontal="center" vertical="center"/>
    </xf>
    <xf numFmtId="0" fontId="0" fillId="0" borderId="0" xfId="0" applyFont="1" applyAlignment="1">
      <alignment horizontal="center" vertical="center" wrapText="1"/>
    </xf>
    <xf numFmtId="0" fontId="0" fillId="0" borderId="0" xfId="0" applyFill="1" applyAlignment="1">
      <alignment/>
    </xf>
    <xf numFmtId="0" fontId="0" fillId="0" borderId="0" xfId="0" applyFont="1" applyFill="1" applyAlignment="1">
      <alignment horizontal="center" vertical="center" wrapText="1"/>
    </xf>
    <xf numFmtId="14" fontId="53"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0" fontId="54" fillId="32" borderId="0" xfId="0" applyFont="1" applyFill="1" applyBorder="1" applyAlignment="1">
      <alignment horizontal="justify" vertical="center" wrapText="1"/>
    </xf>
    <xf numFmtId="14" fontId="54" fillId="32" borderId="0" xfId="0" applyNumberFormat="1" applyFont="1" applyFill="1" applyBorder="1" applyAlignment="1">
      <alignment horizontal="center" vertical="center" wrapText="1"/>
    </xf>
    <xf numFmtId="0" fontId="0" fillId="0" borderId="18" xfId="0" applyBorder="1" applyAlignment="1">
      <alignment horizontal="center"/>
    </xf>
    <xf numFmtId="0" fontId="0" fillId="0" borderId="18" xfId="0" applyNumberFormat="1" applyBorder="1" applyAlignment="1">
      <alignment horizontal="center"/>
    </xf>
    <xf numFmtId="0" fontId="6" fillId="32" borderId="0" xfId="0" applyFont="1" applyFill="1" applyBorder="1" applyAlignment="1">
      <alignment/>
    </xf>
    <xf numFmtId="0" fontId="54" fillId="32" borderId="0" xfId="0" applyFont="1" applyFill="1" applyBorder="1" applyAlignment="1">
      <alignment horizontal="left" vertical="center" wrapText="1"/>
    </xf>
    <xf numFmtId="0" fontId="6" fillId="32" borderId="0" xfId="0" applyFont="1" applyFill="1" applyBorder="1" applyAlignment="1">
      <alignment/>
    </xf>
    <xf numFmtId="0" fontId="54" fillId="32" borderId="0" xfId="0" applyFont="1" applyFill="1" applyBorder="1" applyAlignment="1">
      <alignment horizontal="center" vertical="center" wrapText="1"/>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 4" xfId="53"/>
    <cellStyle name="Normal 5" xfId="54"/>
    <cellStyle name="Normal 6" xfId="55"/>
    <cellStyle name="Normal 7" xfId="56"/>
    <cellStyle name="Normal 8" xfId="57"/>
    <cellStyle name="Notas" xfId="58"/>
    <cellStyle name="Percent" xfId="59"/>
    <cellStyle name="Porcentual 2" xfId="60"/>
    <cellStyle name="Porcentual 3" xfId="61"/>
    <cellStyle name="Porcentual 4" xfId="62"/>
    <cellStyle name="Porcentual 5" xfId="63"/>
    <cellStyle name="Porcentual 6" xfId="64"/>
    <cellStyle name="Porcentual 7" xfId="65"/>
    <cellStyle name="Porcentual 8"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1"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0" customWidth="1"/>
    <col min="2" max="2" width="12.00390625" style="10" customWidth="1"/>
    <col min="3" max="3" width="135.28125" style="0" customWidth="1"/>
  </cols>
  <sheetData>
    <row r="1" spans="1:5" ht="25.5">
      <c r="A1" s="11" t="s">
        <v>0</v>
      </c>
      <c r="B1" s="11" t="s">
        <v>1</v>
      </c>
      <c r="C1" s="47" t="s">
        <v>2</v>
      </c>
      <c r="D1" s="47"/>
      <c r="E1" s="47"/>
    </row>
    <row r="2" spans="1:5" ht="85.5" customHeight="1">
      <c r="A2" s="12">
        <v>34</v>
      </c>
      <c r="B2" s="12" t="s">
        <v>3</v>
      </c>
      <c r="C2" s="46" t="s">
        <v>4</v>
      </c>
      <c r="D2" s="46"/>
      <c r="E2" s="46"/>
    </row>
    <row r="3" spans="1:5" ht="64.5" customHeight="1">
      <c r="A3" s="12">
        <v>54</v>
      </c>
      <c r="B3" s="12" t="s">
        <v>5</v>
      </c>
      <c r="C3" s="46" t="s">
        <v>6</v>
      </c>
      <c r="D3" s="46"/>
      <c r="E3" s="46"/>
    </row>
    <row r="4" spans="1:5" ht="69" customHeight="1">
      <c r="A4" s="12">
        <v>54</v>
      </c>
      <c r="B4" s="12" t="s">
        <v>7</v>
      </c>
      <c r="C4" s="46" t="s">
        <v>8</v>
      </c>
      <c r="D4" s="46"/>
      <c r="E4" s="46"/>
    </row>
    <row r="10" spans="2:3" ht="15.75">
      <c r="B10" s="45" t="s">
        <v>45</v>
      </c>
      <c r="C10" s="45"/>
    </row>
    <row r="12" spans="2:3" ht="12.75">
      <c r="B12" s="19" t="s">
        <v>9</v>
      </c>
      <c r="C12" s="9" t="s">
        <v>10</v>
      </c>
    </row>
    <row r="13" spans="2:3" ht="12.75">
      <c r="B13" s="10">
        <v>1</v>
      </c>
      <c r="C13" s="9" t="s">
        <v>11</v>
      </c>
    </row>
    <row r="14" spans="2:3" ht="12.75">
      <c r="B14" s="10">
        <v>2</v>
      </c>
      <c r="C14" s="9" t="s">
        <v>12</v>
      </c>
    </row>
    <row r="15" spans="2:3" ht="12.75">
      <c r="B15" s="10">
        <v>3</v>
      </c>
      <c r="C15" s="9" t="s">
        <v>13</v>
      </c>
    </row>
    <row r="16" spans="2:3" ht="12.75">
      <c r="B16" s="10">
        <v>4</v>
      </c>
      <c r="C16" s="9" t="s">
        <v>14</v>
      </c>
    </row>
    <row r="17" spans="2:3" ht="12.75">
      <c r="B17" s="10">
        <v>5</v>
      </c>
      <c r="C17" s="9" t="s">
        <v>15</v>
      </c>
    </row>
    <row r="18" spans="2:3" ht="12.75">
      <c r="B18" s="10">
        <v>6</v>
      </c>
      <c r="C18" s="9" t="s">
        <v>16</v>
      </c>
    </row>
    <row r="19" spans="2:3" ht="12.75">
      <c r="B19" s="10">
        <v>7</v>
      </c>
      <c r="C19" s="9" t="s">
        <v>17</v>
      </c>
    </row>
    <row r="20" spans="2:3" ht="12.75">
      <c r="B20" s="10">
        <v>8</v>
      </c>
      <c r="C20" s="9" t="s">
        <v>18</v>
      </c>
    </row>
    <row r="21" spans="2:3" ht="12.75">
      <c r="B21" s="10">
        <v>9</v>
      </c>
      <c r="C21" s="9" t="s">
        <v>19</v>
      </c>
    </row>
    <row r="22" spans="2:3" ht="12.75">
      <c r="B22" s="10">
        <v>10</v>
      </c>
      <c r="C22" s="24" t="s">
        <v>58</v>
      </c>
    </row>
    <row r="23" spans="2:3" ht="12.75">
      <c r="B23" s="10">
        <v>11</v>
      </c>
      <c r="C23" s="9" t="s">
        <v>59</v>
      </c>
    </row>
    <row r="24" spans="2:3" ht="12.75">
      <c r="B24" s="28">
        <v>12</v>
      </c>
      <c r="C24" s="29" t="s">
        <v>57</v>
      </c>
    </row>
    <row r="26" spans="2:3" ht="15.75">
      <c r="B26" s="45" t="s">
        <v>44</v>
      </c>
      <c r="C26" s="45"/>
    </row>
    <row r="28" spans="2:3" ht="12.75">
      <c r="B28" s="19" t="s">
        <v>20</v>
      </c>
      <c r="C28" s="9" t="s">
        <v>10</v>
      </c>
    </row>
    <row r="29" spans="2:3" ht="12.75">
      <c r="B29" s="10">
        <v>1</v>
      </c>
      <c r="C29" s="9" t="s">
        <v>21</v>
      </c>
    </row>
    <row r="30" spans="2:3" ht="12.75">
      <c r="B30" s="10">
        <v>2</v>
      </c>
      <c r="C30" s="9" t="s">
        <v>22</v>
      </c>
    </row>
    <row r="31" spans="2:3" ht="12.75">
      <c r="B31" s="10">
        <v>3</v>
      </c>
      <c r="C31" s="9" t="s">
        <v>23</v>
      </c>
    </row>
    <row r="34" spans="2:3" ht="15.75">
      <c r="B34" s="45" t="s">
        <v>46</v>
      </c>
      <c r="C34" s="45"/>
    </row>
    <row r="36" spans="2:3" ht="12.75">
      <c r="B36" s="19" t="s">
        <v>47</v>
      </c>
      <c r="C36" s="9" t="s">
        <v>10</v>
      </c>
    </row>
    <row r="37" spans="2:3" ht="12.75">
      <c r="B37" s="10">
        <v>1</v>
      </c>
      <c r="C37" s="9" t="s">
        <v>48</v>
      </c>
    </row>
    <row r="38" spans="2:3" ht="12.75">
      <c r="B38" s="10">
        <v>2</v>
      </c>
      <c r="C38" s="9" t="s">
        <v>54</v>
      </c>
    </row>
    <row r="39" spans="2:3" ht="12.75">
      <c r="B39" s="10">
        <v>3</v>
      </c>
      <c r="C39" s="9" t="s">
        <v>49</v>
      </c>
    </row>
    <row r="40" spans="2:3" ht="12.75">
      <c r="B40" s="10">
        <v>4</v>
      </c>
      <c r="C40" s="9" t="s">
        <v>52</v>
      </c>
    </row>
    <row r="41" spans="2:3" ht="12.75">
      <c r="B41" s="10">
        <v>5</v>
      </c>
      <c r="C41" s="24" t="s">
        <v>51</v>
      </c>
    </row>
    <row r="42" spans="2:3" ht="12.75">
      <c r="B42" s="10">
        <v>6</v>
      </c>
      <c r="C42" s="24" t="s">
        <v>53</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3"/>
    <tablePart r:id="rId2"/>
    <tablePart r:id="rId1"/>
  </tableParts>
</worksheet>
</file>

<file path=xl/worksheets/sheet2.xml><?xml version="1.0" encoding="utf-8"?>
<worksheet xmlns="http://schemas.openxmlformats.org/spreadsheetml/2006/main" xmlns:r="http://schemas.openxmlformats.org/officeDocument/2006/relationships">
  <dimension ref="A1:P47"/>
  <sheetViews>
    <sheetView showGridLines="0" tabSelected="1" zoomScale="90" zoomScaleNormal="90" zoomScalePageLayoutView="0" workbookViewId="0" topLeftCell="A4">
      <selection activeCell="F18" sqref="F18"/>
    </sheetView>
  </sheetViews>
  <sheetFormatPr defaultColWidth="11.421875" defaultRowHeight="12.75"/>
  <cols>
    <col min="1" max="1" width="16.28125" style="5" customWidth="1"/>
    <col min="2" max="2" width="17.421875" style="0" customWidth="1"/>
    <col min="3" max="3" width="14.7109375" style="0" customWidth="1"/>
    <col min="4" max="4" width="26.140625" style="0" customWidth="1"/>
    <col min="5" max="5" width="19.00390625" style="0" customWidth="1"/>
    <col min="6" max="6" width="48.57421875" style="0" customWidth="1"/>
    <col min="7" max="7" width="19.7109375" style="0" customWidth="1"/>
    <col min="8" max="8" width="30.00390625" style="0" customWidth="1"/>
    <col min="9" max="9" width="13.140625" style="0" customWidth="1"/>
    <col min="10" max="10" width="10.00390625" style="0"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6">
        <v>7</v>
      </c>
      <c r="C1" s="50" t="s">
        <v>25</v>
      </c>
      <c r="D1" s="51"/>
      <c r="F1" s="2" t="s">
        <v>26</v>
      </c>
      <c r="G1" s="7" t="s">
        <v>27</v>
      </c>
      <c r="H1" s="6">
        <v>32</v>
      </c>
      <c r="I1" s="52" t="s">
        <v>28</v>
      </c>
      <c r="J1" s="53"/>
      <c r="K1" s="53"/>
      <c r="L1" s="53"/>
    </row>
    <row r="2" spans="2:12" ht="29.25" customHeight="1" thickBot="1">
      <c r="B2" s="17" t="str">
        <f>IF(B1&gt;0,CHOOSE(B1,"Enero","Febrero","Marzo","Abril","Mayo","Junio","Julio","Agosto","Septiembre","Octubre","Noviembre","Diciembre"),"Escriba arriba número de mes a reportar")</f>
        <v>Julio</v>
      </c>
      <c r="F2" s="3"/>
      <c r="G2" s="8" t="s">
        <v>29</v>
      </c>
      <c r="H2" s="6">
        <v>23</v>
      </c>
      <c r="I2" s="52" t="s">
        <v>30</v>
      </c>
      <c r="J2" s="53"/>
      <c r="K2" s="53"/>
      <c r="L2" s="53"/>
    </row>
    <row r="3" spans="1:14" ht="18.75" thickBot="1">
      <c r="A3" s="2" t="s">
        <v>31</v>
      </c>
      <c r="B3" s="16">
        <v>2021</v>
      </c>
      <c r="D3" s="3"/>
      <c r="E3" s="14"/>
      <c r="F3" s="13"/>
      <c r="M3" s="20" t="s">
        <v>32</v>
      </c>
      <c r="N3" s="26"/>
    </row>
    <row r="4" spans="13:14" ht="32.25" customHeight="1">
      <c r="M4" s="21">
        <v>1</v>
      </c>
      <c r="N4" s="27" t="s">
        <v>33</v>
      </c>
    </row>
    <row r="5" spans="4:14" ht="90" thickBot="1">
      <c r="D5" s="32"/>
      <c r="F5" s="9"/>
      <c r="M5" s="22">
        <v>2</v>
      </c>
      <c r="N5" s="25" t="s">
        <v>34</v>
      </c>
    </row>
    <row r="6" spans="1:9" ht="18" customHeight="1">
      <c r="A6" s="49" t="s">
        <v>35</v>
      </c>
      <c r="B6" s="49"/>
      <c r="C6" s="49"/>
      <c r="D6" s="49"/>
      <c r="E6" s="49"/>
      <c r="F6" s="49"/>
      <c r="G6" s="49"/>
      <c r="H6" s="49"/>
      <c r="I6" s="49"/>
    </row>
    <row r="7" spans="4:6" ht="12.75">
      <c r="D7" s="54" t="s">
        <v>63</v>
      </c>
      <c r="E7" s="54"/>
      <c r="F7" s="54"/>
    </row>
    <row r="8" ht="12.75">
      <c r="D8" s="32"/>
    </row>
    <row r="9" spans="1:13" s="1" customFormat="1" ht="44.25" customHeight="1" thickBot="1">
      <c r="A9" s="18" t="s">
        <v>50</v>
      </c>
      <c r="B9" s="31" t="s">
        <v>62</v>
      </c>
      <c r="C9" s="23" t="s">
        <v>36</v>
      </c>
      <c r="D9" s="33" t="s">
        <v>37</v>
      </c>
      <c r="E9" s="23" t="s">
        <v>20</v>
      </c>
      <c r="F9" s="23" t="s">
        <v>9</v>
      </c>
      <c r="G9" s="23" t="s">
        <v>38</v>
      </c>
      <c r="H9" s="23" t="s">
        <v>55</v>
      </c>
      <c r="I9" s="23" t="s">
        <v>39</v>
      </c>
      <c r="J9" s="23" t="s">
        <v>56</v>
      </c>
      <c r="K9" s="23" t="s">
        <v>40</v>
      </c>
      <c r="L9" s="15" t="s">
        <v>41</v>
      </c>
      <c r="M9" s="15" t="s">
        <v>42</v>
      </c>
    </row>
    <row r="10" spans="1:16" ht="15.75" customHeight="1">
      <c r="A10" s="44">
        <v>561021</v>
      </c>
      <c r="B10" s="37" t="s">
        <v>68</v>
      </c>
      <c r="C10" s="38">
        <v>44378</v>
      </c>
      <c r="D10" s="42" t="s">
        <v>93</v>
      </c>
      <c r="E10" s="34" t="s">
        <v>23</v>
      </c>
      <c r="F10" s="34" t="s">
        <v>17</v>
      </c>
      <c r="G10" s="38">
        <v>44391</v>
      </c>
      <c r="H10" s="36" t="s">
        <v>60</v>
      </c>
      <c r="I10" s="41"/>
      <c r="J10" s="41" t="s">
        <v>48</v>
      </c>
      <c r="K10" s="43" t="s">
        <v>61</v>
      </c>
      <c r="L10" s="39">
        <f>IF(Formato!$C10&lt;&gt;"",MONTH(C10),"")</f>
        <v>7</v>
      </c>
      <c r="M10" s="4">
        <f>IF(Formato!$G10&lt;&gt;"",MONTH(G10),"")</f>
        <v>7</v>
      </c>
      <c r="P10" s="9"/>
    </row>
    <row r="11" spans="1:16" ht="15" customHeight="1">
      <c r="A11" s="44">
        <v>561121</v>
      </c>
      <c r="B11" s="37" t="s">
        <v>69</v>
      </c>
      <c r="C11" s="38">
        <v>44378</v>
      </c>
      <c r="D11" s="42" t="s">
        <v>94</v>
      </c>
      <c r="E11" s="34" t="s">
        <v>23</v>
      </c>
      <c r="F11" s="34" t="s">
        <v>17</v>
      </c>
      <c r="G11" s="38" t="s">
        <v>124</v>
      </c>
      <c r="H11" s="36" t="s">
        <v>60</v>
      </c>
      <c r="I11" s="41"/>
      <c r="J11" s="41" t="s">
        <v>48</v>
      </c>
      <c r="K11" s="43" t="s">
        <v>61</v>
      </c>
      <c r="L11" s="40">
        <f>IF(Formato!$C11&lt;&gt;"",MONTH(C11),"")</f>
        <v>7</v>
      </c>
      <c r="M11" s="30" t="e">
        <f>IF(Formato!$G11&lt;&gt;"",MONTH(G11),"")</f>
        <v>#VALUE!</v>
      </c>
      <c r="P11" s="9"/>
    </row>
    <row r="12" spans="1:16" ht="15" customHeight="1">
      <c r="A12" s="44">
        <v>561221</v>
      </c>
      <c r="B12" s="37" t="s">
        <v>69</v>
      </c>
      <c r="C12" s="38">
        <v>44378</v>
      </c>
      <c r="D12" s="42" t="s">
        <v>95</v>
      </c>
      <c r="E12" s="34" t="s">
        <v>23</v>
      </c>
      <c r="F12" s="34" t="s">
        <v>17</v>
      </c>
      <c r="G12" s="38">
        <v>44392</v>
      </c>
      <c r="H12" s="35" t="s">
        <v>60</v>
      </c>
      <c r="I12" s="41"/>
      <c r="J12" s="41" t="s">
        <v>48</v>
      </c>
      <c r="K12" s="41" t="s">
        <v>61</v>
      </c>
      <c r="L12" s="40">
        <f>IF(Formato!$C12&lt;&gt;"",MONTH(C12),"")</f>
        <v>7</v>
      </c>
      <c r="M12" s="30">
        <f>IF(Formato!$G12&lt;&gt;"",MONTH(G12),"")</f>
        <v>7</v>
      </c>
      <c r="P12" s="9"/>
    </row>
    <row r="13" spans="1:16" ht="12.75" customHeight="1">
      <c r="A13" s="44">
        <v>561321</v>
      </c>
      <c r="B13" s="37" t="s">
        <v>66</v>
      </c>
      <c r="C13" s="38">
        <v>44378</v>
      </c>
      <c r="D13" s="42" t="s">
        <v>96</v>
      </c>
      <c r="E13" s="34" t="s">
        <v>22</v>
      </c>
      <c r="F13" s="34"/>
      <c r="G13" s="38"/>
      <c r="H13" s="35"/>
      <c r="I13" s="41"/>
      <c r="J13" s="41"/>
      <c r="K13" s="41"/>
      <c r="L13" s="40">
        <f>IF(Formato!$C13&lt;&gt;"",MONTH(C13),"")</f>
        <v>7</v>
      </c>
      <c r="M13" s="30">
        <f>IF(Formato!$G13&lt;&gt;"",MONTH(G13),"")</f>
      </c>
      <c r="P13" s="9"/>
    </row>
    <row r="14" spans="1:16" ht="14.25" customHeight="1">
      <c r="A14" s="44">
        <v>562321</v>
      </c>
      <c r="B14" s="37" t="s">
        <v>70</v>
      </c>
      <c r="C14" s="38">
        <v>44378</v>
      </c>
      <c r="D14" s="42" t="s">
        <v>97</v>
      </c>
      <c r="E14" s="34" t="s">
        <v>23</v>
      </c>
      <c r="F14" s="34" t="s">
        <v>17</v>
      </c>
      <c r="G14" s="38">
        <v>44392</v>
      </c>
      <c r="H14" s="36" t="s">
        <v>60</v>
      </c>
      <c r="I14" s="41"/>
      <c r="J14" s="41" t="s">
        <v>48</v>
      </c>
      <c r="K14" s="43" t="s">
        <v>61</v>
      </c>
      <c r="L14" s="40">
        <f>IF(Formato!$C14&lt;&gt;"",MONTH(C14),"")</f>
        <v>7</v>
      </c>
      <c r="M14" s="30">
        <f>IF(Formato!$G14&lt;&gt;"",MONTH(G14),"")</f>
        <v>7</v>
      </c>
      <c r="P14" s="9"/>
    </row>
    <row r="15" spans="1:16" ht="13.5" customHeight="1">
      <c r="A15" s="44">
        <v>565521</v>
      </c>
      <c r="B15" s="37" t="s">
        <v>71</v>
      </c>
      <c r="C15" s="38">
        <v>44379</v>
      </c>
      <c r="D15" s="42" t="s">
        <v>98</v>
      </c>
      <c r="E15" s="34" t="s">
        <v>23</v>
      </c>
      <c r="F15" s="34" t="s">
        <v>17</v>
      </c>
      <c r="G15" s="38">
        <v>44393</v>
      </c>
      <c r="H15" s="36" t="s">
        <v>60</v>
      </c>
      <c r="I15" s="41"/>
      <c r="J15" s="41" t="s">
        <v>48</v>
      </c>
      <c r="K15" s="43" t="s">
        <v>61</v>
      </c>
      <c r="L15" s="40">
        <f>IF(Formato!$C15&lt;&gt;"",MONTH(C15),"")</f>
        <v>7</v>
      </c>
      <c r="M15" s="30">
        <f>IF(Formato!$G15&lt;&gt;"",MONTH(G15),"")</f>
        <v>7</v>
      </c>
      <c r="P15" s="9"/>
    </row>
    <row r="16" spans="1:16" ht="14.25" customHeight="1">
      <c r="A16" s="44">
        <v>565721</v>
      </c>
      <c r="B16" s="37" t="s">
        <v>72</v>
      </c>
      <c r="C16" s="38">
        <v>44379</v>
      </c>
      <c r="D16" s="42" t="s">
        <v>99</v>
      </c>
      <c r="E16" s="34" t="s">
        <v>23</v>
      </c>
      <c r="F16" s="34" t="s">
        <v>17</v>
      </c>
      <c r="G16" s="38">
        <v>44391</v>
      </c>
      <c r="H16" s="36" t="s">
        <v>60</v>
      </c>
      <c r="I16" s="41"/>
      <c r="J16" s="41" t="s">
        <v>48</v>
      </c>
      <c r="K16" s="43" t="s">
        <v>61</v>
      </c>
      <c r="L16" s="40">
        <f>IF(Formato!$C16&lt;&gt;"",MONTH(C16),"")</f>
        <v>7</v>
      </c>
      <c r="M16" s="30">
        <f>IF(Formato!$G16&lt;&gt;"",MONTH(G16),"")</f>
        <v>7</v>
      </c>
      <c r="P16" s="9"/>
    </row>
    <row r="17" spans="1:16" ht="17.25" customHeight="1">
      <c r="A17" s="44">
        <v>566621</v>
      </c>
      <c r="B17" s="37" t="s">
        <v>73</v>
      </c>
      <c r="C17" s="38">
        <v>44379</v>
      </c>
      <c r="D17" s="42" t="s">
        <v>100</v>
      </c>
      <c r="E17" s="34" t="s">
        <v>23</v>
      </c>
      <c r="F17" s="34" t="s">
        <v>17</v>
      </c>
      <c r="G17" s="38">
        <v>44393</v>
      </c>
      <c r="H17" s="36" t="s">
        <v>60</v>
      </c>
      <c r="I17" s="41"/>
      <c r="J17" s="41" t="s">
        <v>48</v>
      </c>
      <c r="K17" s="43" t="s">
        <v>61</v>
      </c>
      <c r="L17" s="40">
        <f>IF(Formato!$C17&lt;&gt;"",MONTH(C17),"")</f>
        <v>7</v>
      </c>
      <c r="M17" s="30">
        <f>IF(Formato!$G17&lt;&gt;"",MONTH(G17),"")</f>
        <v>7</v>
      </c>
      <c r="P17" s="9"/>
    </row>
    <row r="18" spans="1:16" ht="16.5" customHeight="1">
      <c r="A18" s="44">
        <v>568521</v>
      </c>
      <c r="B18" s="37" t="s">
        <v>74</v>
      </c>
      <c r="C18" s="38">
        <v>44382</v>
      </c>
      <c r="D18" s="42" t="s">
        <v>101</v>
      </c>
      <c r="E18" s="34" t="s">
        <v>23</v>
      </c>
      <c r="F18" s="34" t="s">
        <v>17</v>
      </c>
      <c r="G18" s="38">
        <v>44392</v>
      </c>
      <c r="H18" s="36" t="s">
        <v>60</v>
      </c>
      <c r="I18" s="41"/>
      <c r="J18" s="41" t="s">
        <v>48</v>
      </c>
      <c r="K18" s="43" t="s">
        <v>61</v>
      </c>
      <c r="L18" s="40">
        <f>IF(Formato!$C18&lt;&gt;"",MONTH(C18),"")</f>
        <v>7</v>
      </c>
      <c r="M18" s="30">
        <f>IF(Formato!$G18&lt;&gt;"",MONTH(G18),"")</f>
        <v>7</v>
      </c>
      <c r="P18" s="9"/>
    </row>
    <row r="19" spans="1:16" ht="15.75" customHeight="1">
      <c r="A19" s="44">
        <v>568621</v>
      </c>
      <c r="B19" s="37" t="s">
        <v>75</v>
      </c>
      <c r="C19" s="38">
        <v>44382</v>
      </c>
      <c r="D19" s="42" t="s">
        <v>102</v>
      </c>
      <c r="E19" s="34" t="s">
        <v>23</v>
      </c>
      <c r="F19" s="34" t="s">
        <v>17</v>
      </c>
      <c r="G19" s="38">
        <v>44397</v>
      </c>
      <c r="H19" s="36" t="s">
        <v>60</v>
      </c>
      <c r="I19" s="41"/>
      <c r="J19" s="41" t="s">
        <v>48</v>
      </c>
      <c r="K19" s="43" t="s">
        <v>61</v>
      </c>
      <c r="L19" s="40">
        <f>IF(Formato!$C19&lt;&gt;"",MONTH(C19),"")</f>
        <v>7</v>
      </c>
      <c r="M19" s="30">
        <f>IF(Formato!$G19&lt;&gt;"",MONTH(G19),"")</f>
        <v>7</v>
      </c>
      <c r="P19" s="9"/>
    </row>
    <row r="20" spans="1:16" ht="18" customHeight="1">
      <c r="A20" s="44">
        <v>569721</v>
      </c>
      <c r="B20" s="37" t="s">
        <v>76</v>
      </c>
      <c r="C20" s="38">
        <v>44382</v>
      </c>
      <c r="D20" s="42" t="s">
        <v>103</v>
      </c>
      <c r="E20" s="34" t="s">
        <v>23</v>
      </c>
      <c r="F20" s="34" t="s">
        <v>17</v>
      </c>
      <c r="G20" s="38">
        <v>44397</v>
      </c>
      <c r="H20" s="36" t="s">
        <v>60</v>
      </c>
      <c r="I20" s="41"/>
      <c r="J20" s="41" t="s">
        <v>48</v>
      </c>
      <c r="K20" s="43" t="s">
        <v>61</v>
      </c>
      <c r="L20" s="40">
        <f>IF(Formato!$C20&lt;&gt;"",MONTH(C20),"")</f>
        <v>7</v>
      </c>
      <c r="M20" s="30">
        <f>IF(Formato!$G20&lt;&gt;"",MONTH(G20),"")</f>
        <v>7</v>
      </c>
      <c r="P20" s="9"/>
    </row>
    <row r="21" spans="1:16" ht="16.5" customHeight="1">
      <c r="A21" s="44">
        <v>572721</v>
      </c>
      <c r="B21" s="37" t="s">
        <v>77</v>
      </c>
      <c r="C21" s="38">
        <v>44382</v>
      </c>
      <c r="D21" s="42" t="s">
        <v>104</v>
      </c>
      <c r="E21" s="34" t="s">
        <v>23</v>
      </c>
      <c r="F21" s="34" t="s">
        <v>17</v>
      </c>
      <c r="G21" s="38">
        <v>44410</v>
      </c>
      <c r="H21" s="36" t="s">
        <v>60</v>
      </c>
      <c r="I21" s="41"/>
      <c r="J21" s="41" t="s">
        <v>48</v>
      </c>
      <c r="K21" s="43" t="s">
        <v>61</v>
      </c>
      <c r="L21" s="40">
        <f>IF(Formato!$C21&lt;&gt;"",MONTH(C21),"")</f>
        <v>7</v>
      </c>
      <c r="M21" s="30">
        <f>IF(Formato!$G21&lt;&gt;"",MONTH(G21),"")</f>
        <v>8</v>
      </c>
      <c r="P21" s="9"/>
    </row>
    <row r="22" spans="1:16" ht="26.25" customHeight="1">
      <c r="A22" s="44">
        <v>577821</v>
      </c>
      <c r="B22" s="37" t="s">
        <v>78</v>
      </c>
      <c r="C22" s="38">
        <v>44382</v>
      </c>
      <c r="D22" s="42" t="s">
        <v>105</v>
      </c>
      <c r="E22" s="34" t="s">
        <v>23</v>
      </c>
      <c r="F22" s="34" t="s">
        <v>17</v>
      </c>
      <c r="G22" s="38">
        <v>44390</v>
      </c>
      <c r="H22" s="36" t="s">
        <v>60</v>
      </c>
      <c r="I22" s="41"/>
      <c r="J22" s="41" t="s">
        <v>48</v>
      </c>
      <c r="K22" s="41" t="s">
        <v>61</v>
      </c>
      <c r="L22" s="40">
        <f>IF(Formato!$C22&lt;&gt;"",MONTH(C22),"")</f>
        <v>7</v>
      </c>
      <c r="M22" s="30">
        <f>IF(Formato!$G22&lt;&gt;"",MONTH(G22),"")</f>
        <v>7</v>
      </c>
      <c r="P22" s="9"/>
    </row>
    <row r="23" spans="1:16" ht="24.75" customHeight="1">
      <c r="A23" s="44">
        <v>579221</v>
      </c>
      <c r="B23" s="37" t="s">
        <v>79</v>
      </c>
      <c r="C23" s="38">
        <v>44382</v>
      </c>
      <c r="D23" s="42" t="s">
        <v>106</v>
      </c>
      <c r="E23" s="34" t="s">
        <v>23</v>
      </c>
      <c r="F23" s="34" t="s">
        <v>17</v>
      </c>
      <c r="G23" s="38">
        <v>44391</v>
      </c>
      <c r="H23" s="36" t="s">
        <v>60</v>
      </c>
      <c r="I23" s="41"/>
      <c r="J23" s="41" t="s">
        <v>48</v>
      </c>
      <c r="K23" s="41" t="s">
        <v>61</v>
      </c>
      <c r="L23" s="40">
        <f>IF(Formato!$C23&lt;&gt;"",MONTH(C23),"")</f>
        <v>7</v>
      </c>
      <c r="M23" s="30">
        <f>IF(Formato!$G23&lt;&gt;"",MONTH(G23),"")</f>
        <v>7</v>
      </c>
      <c r="P23" s="9"/>
    </row>
    <row r="24" spans="1:16" ht="16.5" customHeight="1">
      <c r="A24" s="44">
        <v>579321</v>
      </c>
      <c r="B24" s="37" t="s">
        <v>79</v>
      </c>
      <c r="C24" s="38">
        <v>44382</v>
      </c>
      <c r="D24" s="42" t="s">
        <v>107</v>
      </c>
      <c r="E24" s="34" t="s">
        <v>23</v>
      </c>
      <c r="F24" s="34" t="s">
        <v>17</v>
      </c>
      <c r="G24" s="38">
        <v>44391</v>
      </c>
      <c r="H24" s="35" t="s">
        <v>60</v>
      </c>
      <c r="I24" s="41"/>
      <c r="J24" s="41" t="s">
        <v>48</v>
      </c>
      <c r="K24" s="41" t="s">
        <v>61</v>
      </c>
      <c r="L24" s="40">
        <f>IF(Formato!$C24&lt;&gt;"",MONTH(C24),"")</f>
        <v>7</v>
      </c>
      <c r="M24" s="30">
        <f>IF(Formato!$G24&lt;&gt;"",MONTH(G24),"")</f>
        <v>7</v>
      </c>
      <c r="P24" s="9"/>
    </row>
    <row r="25" spans="1:16" ht="22.5" customHeight="1">
      <c r="A25" s="44">
        <v>583021</v>
      </c>
      <c r="B25" s="37" t="s">
        <v>80</v>
      </c>
      <c r="C25" s="38">
        <v>44389</v>
      </c>
      <c r="D25" s="42" t="s">
        <v>108</v>
      </c>
      <c r="E25" s="34" t="s">
        <v>23</v>
      </c>
      <c r="F25" s="34" t="s">
        <v>17</v>
      </c>
      <c r="G25" s="38">
        <v>44392</v>
      </c>
      <c r="H25" s="36" t="s">
        <v>60</v>
      </c>
      <c r="I25" s="41"/>
      <c r="J25" s="41" t="s">
        <v>48</v>
      </c>
      <c r="K25" s="43" t="s">
        <v>61</v>
      </c>
      <c r="L25" s="40">
        <f>IF(Formato!$C25&lt;&gt;"",MONTH(C25),"")</f>
        <v>7</v>
      </c>
      <c r="M25" s="30">
        <f>IF(Formato!$G25&lt;&gt;"",MONTH(G25),"")</f>
        <v>7</v>
      </c>
      <c r="P25" s="9"/>
    </row>
    <row r="26" spans="1:16" ht="24" customHeight="1">
      <c r="A26" s="44">
        <v>587621</v>
      </c>
      <c r="B26" s="37" t="s">
        <v>65</v>
      </c>
      <c r="C26" s="38">
        <v>44384</v>
      </c>
      <c r="D26" s="42" t="s">
        <v>109</v>
      </c>
      <c r="E26" s="34" t="s">
        <v>23</v>
      </c>
      <c r="F26" s="34" t="s">
        <v>17</v>
      </c>
      <c r="G26" s="38">
        <v>44412</v>
      </c>
      <c r="H26" s="36" t="s">
        <v>60</v>
      </c>
      <c r="I26" s="41"/>
      <c r="J26" s="41" t="s">
        <v>48</v>
      </c>
      <c r="K26" s="43" t="s">
        <v>61</v>
      </c>
      <c r="L26" s="40">
        <f>IF(Formato!$C26&lt;&gt;"",MONTH(C26),"")</f>
        <v>7</v>
      </c>
      <c r="M26" s="30">
        <f>IF(Formato!$G26&lt;&gt;"",MONTH(G26),"")</f>
        <v>8</v>
      </c>
      <c r="P26" s="9"/>
    </row>
    <row r="27" spans="1:16" ht="18" customHeight="1">
      <c r="A27" s="44">
        <v>594721</v>
      </c>
      <c r="B27" s="37" t="s">
        <v>81</v>
      </c>
      <c r="C27" s="38">
        <v>44389</v>
      </c>
      <c r="D27" s="42" t="s">
        <v>110</v>
      </c>
      <c r="E27" s="34" t="s">
        <v>22</v>
      </c>
      <c r="F27" s="34"/>
      <c r="G27" s="38"/>
      <c r="H27" s="36"/>
      <c r="I27" s="41"/>
      <c r="J27" s="41"/>
      <c r="K27" s="43"/>
      <c r="L27" s="40">
        <f>IF(Formato!$C27&lt;&gt;"",MONTH(C27),"")</f>
        <v>7</v>
      </c>
      <c r="M27" s="30">
        <f>IF(Formato!$G27&lt;&gt;"",MONTH(G27),"")</f>
      </c>
      <c r="P27" s="9"/>
    </row>
    <row r="28" spans="1:16" ht="23.25" customHeight="1">
      <c r="A28" s="44">
        <v>596121</v>
      </c>
      <c r="B28" s="37" t="s">
        <v>82</v>
      </c>
      <c r="C28" s="38" t="s">
        <v>64</v>
      </c>
      <c r="D28" s="42" t="s">
        <v>111</v>
      </c>
      <c r="E28" s="34" t="s">
        <v>23</v>
      </c>
      <c r="F28" s="34" t="s">
        <v>17</v>
      </c>
      <c r="G28" s="38">
        <v>44390</v>
      </c>
      <c r="H28" s="36" t="s">
        <v>60</v>
      </c>
      <c r="I28" s="41"/>
      <c r="J28" s="41" t="s">
        <v>48</v>
      </c>
      <c r="K28" s="43" t="s">
        <v>61</v>
      </c>
      <c r="L28" s="40" t="e">
        <f>IF(Formato!$C28&lt;&gt;"",MONTH(C28),"")</f>
        <v>#VALUE!</v>
      </c>
      <c r="M28" s="30">
        <f>IF(Formato!$G28&lt;&gt;"",MONTH(G28),"")</f>
        <v>7</v>
      </c>
      <c r="P28" s="9"/>
    </row>
    <row r="29" spans="1:16" ht="20.25" customHeight="1">
      <c r="A29" s="44">
        <v>601321</v>
      </c>
      <c r="B29" s="37" t="s">
        <v>83</v>
      </c>
      <c r="C29" s="38">
        <v>44389</v>
      </c>
      <c r="D29" s="42" t="s">
        <v>112</v>
      </c>
      <c r="E29" s="34" t="s">
        <v>23</v>
      </c>
      <c r="F29" s="34" t="s">
        <v>17</v>
      </c>
      <c r="G29" s="38">
        <v>44406</v>
      </c>
      <c r="H29" s="36" t="s">
        <v>60</v>
      </c>
      <c r="I29" s="41"/>
      <c r="J29" s="41" t="s">
        <v>48</v>
      </c>
      <c r="K29" s="43" t="s">
        <v>61</v>
      </c>
      <c r="L29" s="40">
        <f>IF(Formato!$C29&lt;&gt;"",MONTH(C29),"")</f>
        <v>7</v>
      </c>
      <c r="M29" s="30">
        <f>IF(Formato!$G29&lt;&gt;"",MONTH(G29),"")</f>
        <v>7</v>
      </c>
      <c r="P29" s="9"/>
    </row>
    <row r="30" spans="1:16" ht="10.5" customHeight="1">
      <c r="A30" s="44">
        <v>602121</v>
      </c>
      <c r="B30" s="37" t="s">
        <v>84</v>
      </c>
      <c r="C30" s="38">
        <v>44389</v>
      </c>
      <c r="D30" s="42" t="s">
        <v>113</v>
      </c>
      <c r="E30" s="34" t="s">
        <v>23</v>
      </c>
      <c r="F30" s="34" t="s">
        <v>17</v>
      </c>
      <c r="G30" s="38">
        <v>44396</v>
      </c>
      <c r="H30" s="36" t="s">
        <v>60</v>
      </c>
      <c r="I30" s="41"/>
      <c r="J30" s="41" t="s">
        <v>48</v>
      </c>
      <c r="K30" s="43" t="s">
        <v>61</v>
      </c>
      <c r="L30" s="40">
        <f>IF(Formato!$C30&lt;&gt;"",MONTH(C30),"")</f>
        <v>7</v>
      </c>
      <c r="M30" s="30">
        <f>IF(Formato!$G30&lt;&gt;"",MONTH(G30),"")</f>
        <v>7</v>
      </c>
      <c r="P30" s="9"/>
    </row>
    <row r="31" spans="1:16" ht="20.25" customHeight="1">
      <c r="A31" s="44">
        <v>605021</v>
      </c>
      <c r="B31" s="37" t="s">
        <v>85</v>
      </c>
      <c r="C31" s="38">
        <v>44410</v>
      </c>
      <c r="D31" s="42" t="s">
        <v>114</v>
      </c>
      <c r="E31" s="34" t="s">
        <v>22</v>
      </c>
      <c r="F31" s="34"/>
      <c r="G31" s="38"/>
      <c r="H31" s="36"/>
      <c r="I31" s="41"/>
      <c r="J31" s="41"/>
      <c r="K31" s="43"/>
      <c r="L31" s="40">
        <f>IF(Formato!$C31&lt;&gt;"",MONTH(C31),"")</f>
        <v>8</v>
      </c>
      <c r="M31" s="30">
        <f>IF(Formato!$G31&lt;&gt;"",MONTH(G31),"")</f>
      </c>
      <c r="P31" s="9"/>
    </row>
    <row r="32" spans="1:16" ht="16.5" customHeight="1">
      <c r="A32" s="44">
        <v>605121</v>
      </c>
      <c r="B32" s="37" t="s">
        <v>86</v>
      </c>
      <c r="C32" s="38">
        <v>44390</v>
      </c>
      <c r="D32" s="42" t="s">
        <v>115</v>
      </c>
      <c r="E32" s="34" t="s">
        <v>22</v>
      </c>
      <c r="F32" s="34"/>
      <c r="G32" s="38"/>
      <c r="H32" s="36"/>
      <c r="I32" s="41"/>
      <c r="J32" s="41"/>
      <c r="K32" s="43"/>
      <c r="L32" s="40">
        <f>IF(Formato!$C32&lt;&gt;"",MONTH(C32),"")</f>
        <v>7</v>
      </c>
      <c r="M32" s="30">
        <f>IF(Formato!$G32&lt;&gt;"",MONTH(G32),"")</f>
      </c>
      <c r="P32" s="9"/>
    </row>
    <row r="33" spans="1:16" ht="15.75" customHeight="1">
      <c r="A33" s="44">
        <v>605221</v>
      </c>
      <c r="B33" s="37" t="s">
        <v>87</v>
      </c>
      <c r="C33" s="38">
        <v>44390</v>
      </c>
      <c r="D33" s="42" t="s">
        <v>116</v>
      </c>
      <c r="E33" s="34" t="s">
        <v>22</v>
      </c>
      <c r="F33" s="34"/>
      <c r="G33" s="38"/>
      <c r="H33" s="36"/>
      <c r="I33" s="41"/>
      <c r="J33" s="41"/>
      <c r="K33" s="43"/>
      <c r="L33" s="40">
        <f>IF(Formato!$C33&lt;&gt;"",MONTH(C33),"")</f>
        <v>7</v>
      </c>
      <c r="M33" s="30">
        <f>IF(Formato!$G33&lt;&gt;"",MONTH(G33),"")</f>
      </c>
      <c r="P33" s="9"/>
    </row>
    <row r="34" spans="1:16" ht="17.25" customHeight="1">
      <c r="A34" s="44">
        <v>605321</v>
      </c>
      <c r="B34" s="37" t="s">
        <v>86</v>
      </c>
      <c r="C34" s="38">
        <v>44390</v>
      </c>
      <c r="D34" s="42" t="s">
        <v>117</v>
      </c>
      <c r="E34" s="34" t="s">
        <v>23</v>
      </c>
      <c r="F34" s="34" t="s">
        <v>17</v>
      </c>
      <c r="G34" s="38">
        <v>44398</v>
      </c>
      <c r="H34" s="36" t="s">
        <v>60</v>
      </c>
      <c r="I34" s="41"/>
      <c r="J34" s="41" t="s">
        <v>48</v>
      </c>
      <c r="K34" s="43" t="s">
        <v>61</v>
      </c>
      <c r="L34" s="40">
        <f>IF(Formato!$C34&lt;&gt;"",MONTH(C34),"")</f>
        <v>7</v>
      </c>
      <c r="M34" s="30">
        <f>IF(Formato!$G34&lt;&gt;"",MONTH(G34),"")</f>
        <v>7</v>
      </c>
      <c r="P34" s="9"/>
    </row>
    <row r="35" spans="1:16" ht="15.75" customHeight="1">
      <c r="A35" s="44">
        <v>606821</v>
      </c>
      <c r="B35" s="37" t="s">
        <v>88</v>
      </c>
      <c r="C35" s="38">
        <v>44391</v>
      </c>
      <c r="D35" s="42" t="s">
        <v>118</v>
      </c>
      <c r="E35" s="34" t="s">
        <v>22</v>
      </c>
      <c r="F35" s="34"/>
      <c r="G35" s="38"/>
      <c r="H35" s="36"/>
      <c r="I35" s="41"/>
      <c r="J35" s="41"/>
      <c r="K35" s="43"/>
      <c r="L35" s="40">
        <f>IF(Formato!$C35&lt;&gt;"",MONTH(C35),"")</f>
        <v>7</v>
      </c>
      <c r="M35" s="30">
        <f>IF(Formato!$G35&lt;&gt;"",MONTH(G35),"")</f>
      </c>
      <c r="P35" s="9"/>
    </row>
    <row r="36" spans="1:16" ht="19.5" customHeight="1">
      <c r="A36" s="44">
        <v>607821</v>
      </c>
      <c r="B36" s="37" t="s">
        <v>89</v>
      </c>
      <c r="C36" s="38">
        <v>44391</v>
      </c>
      <c r="D36" s="42" t="s">
        <v>119</v>
      </c>
      <c r="E36" s="34" t="s">
        <v>22</v>
      </c>
      <c r="F36" s="34"/>
      <c r="G36" s="38"/>
      <c r="H36" s="36"/>
      <c r="I36" s="41"/>
      <c r="J36" s="41"/>
      <c r="K36" s="43"/>
      <c r="L36" s="40">
        <f>IF(Formato!$C36&lt;&gt;"",MONTH(C36),"")</f>
        <v>7</v>
      </c>
      <c r="M36" s="30">
        <f>IF(Formato!$G36&lt;&gt;"",MONTH(G36),"")</f>
      </c>
      <c r="P36" s="9"/>
    </row>
    <row r="37" spans="1:16" ht="18" customHeight="1">
      <c r="A37" s="44">
        <v>608021</v>
      </c>
      <c r="B37" s="37" t="s">
        <v>90</v>
      </c>
      <c r="C37" s="38">
        <v>44391</v>
      </c>
      <c r="D37" s="42" t="s">
        <v>114</v>
      </c>
      <c r="E37" s="34" t="s">
        <v>22</v>
      </c>
      <c r="F37" s="34"/>
      <c r="G37" s="38"/>
      <c r="H37" s="36"/>
      <c r="I37" s="41"/>
      <c r="J37" s="41"/>
      <c r="K37" s="43"/>
      <c r="L37" s="40">
        <f>IF(Formato!$C37&lt;&gt;"",MONTH(C37),"")</f>
        <v>7</v>
      </c>
      <c r="M37" s="30">
        <f>IF(Formato!$G37&lt;&gt;"",MONTH(G37),"")</f>
      </c>
      <c r="P37" s="9"/>
    </row>
    <row r="38" spans="1:16" ht="17.25" customHeight="1">
      <c r="A38" s="44">
        <v>608521</v>
      </c>
      <c r="B38" s="37" t="s">
        <v>91</v>
      </c>
      <c r="C38" s="38">
        <v>44392</v>
      </c>
      <c r="D38" s="42" t="s">
        <v>120</v>
      </c>
      <c r="E38" s="34" t="s">
        <v>23</v>
      </c>
      <c r="F38" s="34" t="s">
        <v>17</v>
      </c>
      <c r="G38" s="38">
        <v>44400</v>
      </c>
      <c r="H38" s="36" t="s">
        <v>60</v>
      </c>
      <c r="I38" s="41"/>
      <c r="J38" s="41" t="s">
        <v>48</v>
      </c>
      <c r="K38" s="43" t="s">
        <v>61</v>
      </c>
      <c r="L38" s="40">
        <f>IF(Formato!$C38&lt;&gt;"",MONTH(C38),"")</f>
        <v>7</v>
      </c>
      <c r="M38" s="30">
        <f>IF(Formato!$G38&lt;&gt;"",MONTH(G38),"")</f>
        <v>7</v>
      </c>
      <c r="P38" s="9"/>
    </row>
    <row r="39" spans="1:16" ht="14.25" customHeight="1">
      <c r="A39" s="44">
        <v>613021</v>
      </c>
      <c r="B39" s="37" t="s">
        <v>92</v>
      </c>
      <c r="C39" s="38">
        <v>44392</v>
      </c>
      <c r="D39" s="42" t="s">
        <v>121</v>
      </c>
      <c r="E39" s="34" t="s">
        <v>23</v>
      </c>
      <c r="F39" s="34" t="s">
        <v>17</v>
      </c>
      <c r="G39" s="38">
        <v>44405</v>
      </c>
      <c r="H39" s="36" t="s">
        <v>60</v>
      </c>
      <c r="I39" s="41"/>
      <c r="J39" s="41" t="s">
        <v>48</v>
      </c>
      <c r="K39" s="43" t="s">
        <v>61</v>
      </c>
      <c r="L39" s="40">
        <f>IF(Formato!$C39&lt;&gt;"",MONTH(C39),"")</f>
        <v>7</v>
      </c>
      <c r="M39" s="30">
        <f>IF(Formato!$G39&lt;&gt;"",MONTH(G39),"")</f>
        <v>7</v>
      </c>
      <c r="P39" s="9"/>
    </row>
    <row r="40" spans="1:16" ht="15" customHeight="1">
      <c r="A40" s="44">
        <v>614021</v>
      </c>
      <c r="B40" s="37" t="s">
        <v>67</v>
      </c>
      <c r="C40" s="38">
        <v>44393</v>
      </c>
      <c r="D40" s="42" t="s">
        <v>122</v>
      </c>
      <c r="E40" s="34" t="s">
        <v>22</v>
      </c>
      <c r="F40" s="34"/>
      <c r="G40" s="38"/>
      <c r="H40" s="36"/>
      <c r="I40" s="41"/>
      <c r="J40" s="41"/>
      <c r="K40" s="43"/>
      <c r="L40" s="40">
        <f>IF(Formato!$C40&lt;&gt;"",MONTH(C40),"")</f>
        <v>7</v>
      </c>
      <c r="M40" s="30">
        <f>IF(Formato!$G40&lt;&gt;"",MONTH(G40),"")</f>
      </c>
      <c r="P40" s="9"/>
    </row>
    <row r="41" spans="1:16" ht="24.75" customHeight="1">
      <c r="A41" s="44">
        <v>614121</v>
      </c>
      <c r="B41" s="37" t="s">
        <v>67</v>
      </c>
      <c r="C41" s="38">
        <v>44393</v>
      </c>
      <c r="D41" s="42" t="s">
        <v>123</v>
      </c>
      <c r="E41" s="34" t="s">
        <v>23</v>
      </c>
      <c r="F41" s="34" t="s">
        <v>17</v>
      </c>
      <c r="G41" s="38">
        <v>44405</v>
      </c>
      <c r="H41" s="36" t="s">
        <v>60</v>
      </c>
      <c r="I41" s="41"/>
      <c r="J41" s="41" t="s">
        <v>48</v>
      </c>
      <c r="K41" s="43" t="s">
        <v>61</v>
      </c>
      <c r="L41" s="40">
        <f>IF(Formato!$C41&lt;&gt;"",MONTH(C41),"")</f>
        <v>7</v>
      </c>
      <c r="M41" s="30">
        <f>IF(Formato!$G41&lt;&gt;"",MONTH(G41),"")</f>
        <v>7</v>
      </c>
      <c r="P41" s="9"/>
    </row>
    <row r="42" spans="10:11" ht="12.75">
      <c r="J42" s="48" t="s">
        <v>43</v>
      </c>
      <c r="K42" s="48"/>
    </row>
    <row r="47" ht="12.75">
      <c r="F47" s="32"/>
    </row>
  </sheetData>
  <sheetProtection selectLockedCells="1"/>
  <mergeCells count="6">
    <mergeCell ref="J42:K42"/>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41">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41">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41">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2021-08-05T17:00:13Z</dcterms:modified>
  <cp:category/>
  <cp:version/>
  <cp:contentType/>
  <cp:contentStatus/>
</cp:coreProperties>
</file>